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8D1C4951-D34B-414E-BB53-A275E9902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ันวาคม2568" sheetId="2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24" l="1"/>
  <c r="G43" i="24"/>
  <c r="D43" i="24"/>
  <c r="F44" i="24" s="1"/>
  <c r="G44" i="24" s="1"/>
  <c r="G34" i="24"/>
  <c r="D34" i="24"/>
  <c r="F35" i="24" s="1"/>
  <c r="G35" i="24" s="1"/>
  <c r="G31" i="24"/>
  <c r="D31" i="24"/>
  <c r="F32" i="24" s="1"/>
  <c r="G32" i="24" s="1"/>
  <c r="G28" i="24"/>
  <c r="D28" i="24"/>
  <c r="F29" i="24" s="1"/>
  <c r="G29" i="24" s="1"/>
  <c r="G25" i="24"/>
  <c r="D25" i="24"/>
  <c r="F26" i="24" s="1"/>
  <c r="G26" i="24" s="1"/>
  <c r="G22" i="24"/>
  <c r="D22" i="24"/>
  <c r="F23" i="24" s="1"/>
  <c r="G23" i="24" s="1"/>
  <c r="D19" i="24"/>
  <c r="F20" i="24"/>
  <c r="G20" i="24" s="1"/>
  <c r="G19" i="24"/>
  <c r="G16" i="24"/>
  <c r="D16" i="24"/>
  <c r="F17" i="24" s="1"/>
  <c r="G17" i="24" s="1"/>
  <c r="G13" i="24"/>
  <c r="D13" i="24"/>
  <c r="F14" i="24" s="1"/>
  <c r="G14" i="24" s="1"/>
  <c r="G10" i="24"/>
  <c r="D10" i="24"/>
  <c r="F11" i="24" s="1"/>
  <c r="G11" i="24" s="1"/>
  <c r="G40" i="24"/>
  <c r="D40" i="24"/>
  <c r="F41" i="24" s="1"/>
  <c r="G41" i="24" s="1"/>
  <c r="G37" i="24"/>
  <c r="D37" i="24"/>
  <c r="F38" i="24" s="1"/>
  <c r="G38" i="24" s="1"/>
  <c r="G7" i="24"/>
  <c r="D7" i="24"/>
  <c r="F8" i="24" s="1"/>
  <c r="G8" i="24" s="1"/>
  <c r="G4" i="24"/>
  <c r="D4" i="24"/>
  <c r="F5" i="24" s="1"/>
  <c r="G5" i="24" s="1"/>
</calcChain>
</file>

<file path=xl/sharedStrings.xml><?xml version="1.0" encoding="utf-8"?>
<sst xmlns="http://schemas.openxmlformats.org/spreadsheetml/2006/main" count="109" uniqueCount="52">
  <si>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</si>
  <si>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</si>
  <si>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</si>
  <si>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</si>
  <si>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</si>
  <si>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</si>
  <si>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</si>
  <si>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</si>
  <si>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</si>
  <si>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</si>
  <si>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</si>
  <si>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ใบสั่งซื้อ</t>
  </si>
  <si>
    <t>รวม</t>
  </si>
  <si>
    <t>ใบสั่งจ้าง</t>
  </si>
  <si>
    <t>โรงน้ำดื่มบุญอนันต์</t>
  </si>
  <si>
    <t>เอ็มพริ้นติ้ง</t>
  </si>
  <si>
    <t>ร้านโอโซนแอร์</t>
  </si>
  <si>
    <t>เลขที่ 12/2569</t>
  </si>
  <si>
    <t>บริษัท พ.ศึกษาภัณฑ์ เวียงสระ จำกัด</t>
  </si>
  <si>
    <t>เส้นสีกราฟฟิค</t>
  </si>
  <si>
    <t>บริษัท ดุสิตออโต้เซลส์ จำกัด</t>
  </si>
  <si>
    <t>เลขที่ 13/2569</t>
  </si>
  <si>
    <t>สรุปผลการจัดซื้อจัดจ้าง ประจำเดือนธันวาคม พ.ศ. 2568</t>
  </si>
  <si>
    <t>ซื้อวัสดุเชื้อเพลิงและ
หล่อลื่น</t>
  </si>
  <si>
    <t>บ.รวยเจริญยนต์ จำกัด</t>
  </si>
  <si>
    <t>ลว. 1 ธ.ค. 2568</t>
  </si>
  <si>
    <t>ซื้อคู่มือประชาสัมพันธ์การเลือกตั้ง</t>
  </si>
  <si>
    <t>เลขที่ 14/2569</t>
  </si>
  <si>
    <t xml:space="preserve">ซื้อน้ำดื่มขวดเล็กและ
น้ำแข็งกิจกรรมลดอุบัติเหตุช่วงปี่ใหม่ 2569
</t>
  </si>
  <si>
    <t>เลขที่ 15/2569</t>
  </si>
  <si>
    <t>ลว. 29 ธ.ค. 2568</t>
  </si>
  <si>
    <t xml:space="preserve">ซื้อวัสดุสำนักงาน
</t>
  </si>
  <si>
    <t>เลขที่ 16/2569</t>
  </si>
  <si>
    <t>จ้างบำรุงรักษาและซ่อมแซม (ซ่อมรถบดล้อเหล็ก)</t>
  </si>
  <si>
    <t>จ้างทำป้ายไวนิลโครงการเลือกตั้ง</t>
  </si>
  <si>
    <t>จ้างรื้อถอนเครื่องปรับอากาศ หมายเลขครุภัณฑ์ 420-49-0004</t>
  </si>
  <si>
    <t>ลว. 3 ธ.ค. 2568</t>
  </si>
  <si>
    <t>จ้างทำป้ายไวนิลและป้ายโฟมบอร์ด</t>
  </si>
  <si>
    <t>ลว. 12 ธ.ค. 2568</t>
  </si>
  <si>
    <t>จ้างบำรุงรักษาและซ่อมแซม เครื่องปรับอากาศ 420-65-0011</t>
  </si>
  <si>
    <t>เลขที่ 17/2569</t>
  </si>
  <si>
    <t>จ้างซ่อมรถยนต์ส่วนกลาง ขค 9861</t>
  </si>
  <si>
    <t>เลขที่ 18/2569</t>
  </si>
  <si>
    <t>จ้างบำรุงรักษาและซ่อมแซม เครื่องปรับอากาศ 420-57-0009</t>
  </si>
  <si>
    <t>เลขที่ 19/2569</t>
  </si>
  <si>
    <t>ลว. 22 ธ.ค. 2568</t>
  </si>
  <si>
    <t>จ้างทำป้ายไวนิลลดอุบัติเหตุเทศกาลปีใหม่ 2569</t>
  </si>
  <si>
    <t>ลว. 23 ธ.ค. 2568</t>
  </si>
  <si>
    <t xml:space="preserve">เช่าโต๊ะ เต็นท์ เก้าอี้ และไฟส่องสว่าง กิจกรรมลดลดอุบัติเหตุช่วงปี่ใหม่ 2569
</t>
  </si>
  <si>
    <t>ชฎารัตน์ รุ่งเรืองศรี</t>
  </si>
  <si>
    <t>เลขที่ 21/2569</t>
  </si>
  <si>
    <t>เลขที่ 20/2569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</si>
</sst>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4" fillId="0" borderId="0" xfId="1" applyFont="1"/>
    <xf numFmtId="43" fontId="5" fillId="0" borderId="0" xfId="1" applyFont="1"/>
    <xf numFmtId="43" fontId="1" fillId="0" borderId="2" xfId="1" applyFont="1" applyFill="1" applyBorder="1" applyAlignment="1">
      <alignment horizontal="center"/>
    </xf>
    <xf numFmtId="43" fontId="1" fillId="0" borderId="8" xfId="1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7580-26B8-40F0-A440-795DCA24AD9D}">
  <dimension ref="A1:I46"/>
  <sheetViews>
    <sheetView tabSelected="1" zoomScale="70" zoomScaleNormal="70" workbookViewId="0">
      <selection activeCell="T15" sqref="T15"/>
    </sheetView>
  </sheetViews>
  <sheetFormatPr defaultColWidth="9" defaultRowHeight="20.25"/>
  <cols>
    <col min="1" max="1" width="7.140625" style="4" customWidth="1"/>
    <col min="2" max="2" width="22.7109375" style="5" customWidth="1"/>
    <col min="3" max="4" width="14.5703125" style="3" customWidth="1"/>
    <col min="5" max="5" width="12.42578125" style="1" customWidth="1"/>
    <col min="6" max="6" width="20.140625" style="3" customWidth="1"/>
    <col min="7" max="7" width="20.140625" style="1" customWidth="1"/>
    <col min="8" max="8" width="14.7109375" style="1" customWidth="1"/>
    <col min="9" max="9" width="16.28515625" style="1" customWidth="1"/>
    <col min="10" max="16384" width="9" style="1"/>
  </cols>
  <sheetData>
    <row r="1" spans="1:9">
      <c r="A1" s="33" t="s">
        <v>22</v>
      </c>
      <c r="B1" s="33"/>
      <c r="C1" s="33"/>
      <c r="D1" s="33"/>
      <c r="E1" s="33"/>
      <c r="F1" s="33"/>
      <c r="G1" s="33"/>
      <c r="H1" s="33"/>
      <c r="I1" s="33"/>
    </row>
    <row r="2" spans="1:9">
      <c r="A2" s="33"/>
      <c r="B2" s="33"/>
      <c r="C2" s="33"/>
      <c r="D2" s="33"/>
      <c r="E2" s="33"/>
      <c r="F2" s="33"/>
      <c r="G2" s="33"/>
      <c r="H2" s="33"/>
      <c r="I2" s="33"/>
    </row>
    <row r="3" spans="1:9" ht="81">
      <c r="A3" s="2" t="s">
        <v>0</v>
      </c>
      <c r="B3" s="2" t="s">
        <v>1</v>
      </c>
      <c r="C3" s="6" t="s">
        <v>8</v>
      </c>
      <c r="D3" s="6" t="s">
        <v>2</v>
      </c>
      <c r="E3" s="2" t="s">
        <v>3</v>
      </c>
      <c r="F3" s="6" t="s">
        <v>4</v>
      </c>
      <c r="G3" s="2" t="s">
        <v>5</v>
      </c>
      <c r="H3" s="2" t="s">
        <v>6</v>
      </c>
      <c r="I3" s="2" t="s">
        <v>7</v>
      </c>
    </row>
    <row r="4" spans="1:9" ht="19.5" customHeight="1">
      <c r="A4" s="8">
        <v>1</v>
      </c>
      <c r="B4" s="27" t="s">
        <v>23</v>
      </c>
      <c r="C4" s="9">
        <v>3905.5</v>
      </c>
      <c r="D4" s="9">
        <f>C4</f>
        <v>3905.5</v>
      </c>
      <c r="E4" s="10" t="s">
        <v>9</v>
      </c>
      <c r="F4" s="21" t="s">
        <v>24</v>
      </c>
      <c r="G4" s="21" t="str">
        <f>F4</f>
        <v>บ.รวยเจริญยนต์ จำกัด</v>
      </c>
      <c r="H4" s="11" t="s">
        <v>10</v>
      </c>
      <c r="I4" s="12" t="s">
        <v>11</v>
      </c>
    </row>
    <row r="5" spans="1:9" ht="19.5" customHeight="1">
      <c r="A5" s="13"/>
      <c r="B5" s="28"/>
      <c r="C5" s="14"/>
      <c r="D5" s="14"/>
      <c r="E5" s="15"/>
      <c r="F5" s="16">
        <f>D4</f>
        <v>3905.5</v>
      </c>
      <c r="G5" s="14">
        <f>F5</f>
        <v>3905.5</v>
      </c>
      <c r="H5" s="15"/>
      <c r="I5" s="15" t="s">
        <v>21</v>
      </c>
    </row>
    <row r="6" spans="1:9" ht="19.5" customHeight="1">
      <c r="A6" s="17"/>
      <c r="B6" s="29"/>
      <c r="C6" s="18"/>
      <c r="D6" s="18"/>
      <c r="E6" s="19"/>
      <c r="F6" s="18"/>
      <c r="G6" s="19"/>
      <c r="H6" s="19"/>
      <c r="I6" s="20" t="s">
        <v>25</v>
      </c>
    </row>
    <row r="7" spans="1:9" ht="19.5" customHeight="1">
      <c r="A7" s="8">
        <v>2</v>
      </c>
      <c r="B7" s="27" t="s">
        <v>26</v>
      </c>
      <c r="C7" s="9">
        <v>108778.34</v>
      </c>
      <c r="D7" s="9">
        <f>C7</f>
        <v>108778.34</v>
      </c>
      <c r="E7" s="10" t="s">
        <v>9</v>
      </c>
      <c r="F7" s="3" t="s">
        <v>19</v>
      </c>
      <c r="G7" s="25" t="str">
        <f>F7</f>
        <v>เส้นสีกราฟฟิค</v>
      </c>
      <c r="H7" s="11" t="s">
        <v>10</v>
      </c>
      <c r="I7" s="12" t="s">
        <v>11</v>
      </c>
    </row>
    <row r="8" spans="1:9" ht="19.5" customHeight="1">
      <c r="A8" s="13"/>
      <c r="B8" s="28"/>
      <c r="C8" s="14"/>
      <c r="D8" s="14"/>
      <c r="E8" s="15"/>
      <c r="F8" s="16">
        <f>D7</f>
        <v>108778.34</v>
      </c>
      <c r="G8" s="14">
        <f>F8</f>
        <v>108778.34</v>
      </c>
      <c r="H8" s="15"/>
      <c r="I8" s="15" t="s">
        <v>27</v>
      </c>
    </row>
    <row r="9" spans="1:9" ht="19.5" customHeight="1">
      <c r="A9" s="17"/>
      <c r="B9" s="29"/>
      <c r="C9" s="18"/>
      <c r="D9" s="18"/>
      <c r="E9" s="19"/>
      <c r="F9" s="18"/>
      <c r="G9" s="19"/>
      <c r="H9" s="19"/>
      <c r="I9" s="20" t="s">
        <v>25</v>
      </c>
    </row>
    <row r="10" spans="1:9" ht="19.5" customHeight="1">
      <c r="A10" s="8">
        <v>3</v>
      </c>
      <c r="B10" s="27" t="s">
        <v>33</v>
      </c>
      <c r="C10" s="9">
        <v>5243</v>
      </c>
      <c r="D10" s="9">
        <f>C10</f>
        <v>5243</v>
      </c>
      <c r="E10" s="10" t="s">
        <v>9</v>
      </c>
      <c r="F10" s="21" t="s">
        <v>24</v>
      </c>
      <c r="G10" s="21" t="str">
        <f>F10</f>
        <v>บ.รวยเจริญยนต์ จำกัด</v>
      </c>
      <c r="H10" s="11" t="s">
        <v>10</v>
      </c>
      <c r="I10" s="12" t="s">
        <v>13</v>
      </c>
    </row>
    <row r="11" spans="1:9" ht="19.5" customHeight="1">
      <c r="A11" s="13"/>
      <c r="B11" s="28"/>
      <c r="C11" s="14"/>
      <c r="D11" s="14"/>
      <c r="E11" s="15"/>
      <c r="F11" s="16">
        <f>D10</f>
        <v>5243</v>
      </c>
      <c r="G11" s="14">
        <f>F11</f>
        <v>5243</v>
      </c>
      <c r="H11" s="15"/>
      <c r="I11" s="15" t="s">
        <v>17</v>
      </c>
    </row>
    <row r="12" spans="1:9" ht="19.5" customHeight="1">
      <c r="A12" s="17"/>
      <c r="B12" s="29"/>
      <c r="C12" s="18"/>
      <c r="D12" s="18"/>
      <c r="E12" s="19"/>
      <c r="F12" s="18"/>
      <c r="G12" s="19"/>
      <c r="H12" s="19"/>
      <c r="I12" s="20" t="s">
        <v>25</v>
      </c>
    </row>
    <row r="13" spans="1:9" ht="19.5" customHeight="1">
      <c r="A13" s="8">
        <v>4</v>
      </c>
      <c r="B13" s="27" t="s">
        <v>34</v>
      </c>
      <c r="C13" s="9">
        <v>156468.24</v>
      </c>
      <c r="D13" s="9">
        <f>C13</f>
        <v>156468.24</v>
      </c>
      <c r="E13" s="10" t="s">
        <v>9</v>
      </c>
      <c r="F13" s="3" t="s">
        <v>19</v>
      </c>
      <c r="G13" s="25" t="str">
        <f>F13</f>
        <v>เส้นสีกราฟฟิค</v>
      </c>
      <c r="H13" s="11" t="s">
        <v>10</v>
      </c>
      <c r="I13" s="12" t="s">
        <v>13</v>
      </c>
    </row>
    <row r="14" spans="1:9" ht="19.5" customHeight="1">
      <c r="A14" s="13"/>
      <c r="B14" s="28"/>
      <c r="C14" s="14"/>
      <c r="D14" s="14"/>
      <c r="E14" s="15"/>
      <c r="F14" s="16">
        <f>D13</f>
        <v>156468.24</v>
      </c>
      <c r="G14" s="14">
        <f>F14</f>
        <v>156468.24</v>
      </c>
      <c r="H14" s="15"/>
      <c r="I14" s="15" t="s">
        <v>21</v>
      </c>
    </row>
    <row r="15" spans="1:9" ht="19.5" customHeight="1">
      <c r="A15" s="17"/>
      <c r="B15" s="29"/>
      <c r="C15" s="18"/>
      <c r="D15" s="18"/>
      <c r="E15" s="19"/>
      <c r="F15" s="18"/>
      <c r="G15" s="19"/>
      <c r="H15" s="19"/>
      <c r="I15" s="20" t="s">
        <v>25</v>
      </c>
    </row>
    <row r="16" spans="1:9" ht="19.5" customHeight="1">
      <c r="A16" s="8">
        <v>5</v>
      </c>
      <c r="B16" s="27" t="s">
        <v>35</v>
      </c>
      <c r="C16" s="9">
        <v>800</v>
      </c>
      <c r="D16" s="9">
        <f>C16</f>
        <v>800</v>
      </c>
      <c r="E16" s="10" t="s">
        <v>9</v>
      </c>
      <c r="F16" s="3" t="s">
        <v>16</v>
      </c>
      <c r="G16" s="25" t="str">
        <f>F16</f>
        <v>ร้านโอโซนแอร์</v>
      </c>
      <c r="H16" s="11" t="s">
        <v>10</v>
      </c>
      <c r="I16" s="12" t="s">
        <v>13</v>
      </c>
    </row>
    <row r="17" spans="1:9" ht="19.5" customHeight="1">
      <c r="A17" s="13"/>
      <c r="B17" s="28"/>
      <c r="C17" s="14"/>
      <c r="D17" s="14"/>
      <c r="E17" s="15"/>
      <c r="F17" s="16">
        <f>D16</f>
        <v>800</v>
      </c>
      <c r="G17" s="14">
        <f>F17</f>
        <v>800</v>
      </c>
      <c r="H17" s="15"/>
      <c r="I17" s="15" t="s">
        <v>27</v>
      </c>
    </row>
    <row r="18" spans="1:9" ht="19.5" customHeight="1">
      <c r="A18" s="17"/>
      <c r="B18" s="29"/>
      <c r="C18" s="18"/>
      <c r="D18" s="18"/>
      <c r="E18" s="19"/>
      <c r="F18" s="18"/>
      <c r="G18" s="19"/>
      <c r="H18" s="19"/>
      <c r="I18" s="20" t="s">
        <v>25</v>
      </c>
    </row>
    <row r="19" spans="1:9" ht="19.5" customHeight="1">
      <c r="A19" s="8">
        <v>6</v>
      </c>
      <c r="B19" s="27" t="s">
        <v>34</v>
      </c>
      <c r="C19" s="9">
        <v>6600</v>
      </c>
      <c r="D19" s="9">
        <f>C19</f>
        <v>6600</v>
      </c>
      <c r="E19" s="10" t="s">
        <v>9</v>
      </c>
      <c r="F19" s="3" t="s">
        <v>15</v>
      </c>
      <c r="G19" s="25" t="str">
        <f>F19</f>
        <v>เอ็มพริ้นติ้ง</v>
      </c>
      <c r="H19" s="11" t="s">
        <v>10</v>
      </c>
      <c r="I19" s="12" t="s">
        <v>13</v>
      </c>
    </row>
    <row r="20" spans="1:9" ht="19.5" customHeight="1">
      <c r="A20" s="13"/>
      <c r="B20" s="28"/>
      <c r="C20" s="14"/>
      <c r="D20" s="14"/>
      <c r="E20" s="15"/>
      <c r="F20" s="16">
        <f>D19</f>
        <v>6600</v>
      </c>
      <c r="G20" s="14">
        <f>F20</f>
        <v>6600</v>
      </c>
      <c r="H20" s="15"/>
      <c r="I20" s="15" t="s">
        <v>29</v>
      </c>
    </row>
    <row r="21" spans="1:9" ht="19.5" customHeight="1">
      <c r="A21" s="17"/>
      <c r="B21" s="29"/>
      <c r="C21" s="18"/>
      <c r="D21" s="18"/>
      <c r="E21" s="19"/>
      <c r="F21" s="18"/>
      <c r="G21" s="19"/>
      <c r="H21" s="19"/>
      <c r="I21" s="20" t="s">
        <v>36</v>
      </c>
    </row>
    <row r="22" spans="1:9" ht="19.5" customHeight="1">
      <c r="A22" s="8">
        <v>7</v>
      </c>
      <c r="B22" s="27" t="s">
        <v>37</v>
      </c>
      <c r="C22" s="9">
        <v>3950</v>
      </c>
      <c r="D22" s="9">
        <f>C22</f>
        <v>3950</v>
      </c>
      <c r="E22" s="10" t="s">
        <v>9</v>
      </c>
      <c r="F22" s="3" t="s">
        <v>15</v>
      </c>
      <c r="G22" s="25" t="str">
        <f>F22</f>
        <v>เอ็มพริ้นติ้ง</v>
      </c>
      <c r="H22" s="11" t="s">
        <v>10</v>
      </c>
      <c r="I22" s="12" t="s">
        <v>13</v>
      </c>
    </row>
    <row r="23" spans="1:9" ht="19.5" customHeight="1">
      <c r="A23" s="13"/>
      <c r="B23" s="28"/>
      <c r="C23" s="14"/>
      <c r="D23" s="14"/>
      <c r="E23" s="15"/>
      <c r="F23" s="16">
        <f>D22</f>
        <v>3950</v>
      </c>
      <c r="G23" s="14">
        <f>F23</f>
        <v>3950</v>
      </c>
      <c r="H23" s="15"/>
      <c r="I23" s="15" t="s">
        <v>32</v>
      </c>
    </row>
    <row r="24" spans="1:9" ht="19.5" customHeight="1">
      <c r="A24" s="17"/>
      <c r="B24" s="29"/>
      <c r="C24" s="18"/>
      <c r="D24" s="18"/>
      <c r="E24" s="19"/>
      <c r="F24" s="18"/>
      <c r="G24" s="19"/>
      <c r="H24" s="19"/>
      <c r="I24" s="20" t="s">
        <v>38</v>
      </c>
    </row>
    <row r="25" spans="1:9">
      <c r="A25" s="8">
        <v>8</v>
      </c>
      <c r="B25" s="27" t="s">
        <v>39</v>
      </c>
      <c r="C25" s="9">
        <v>2100</v>
      </c>
      <c r="D25" s="9">
        <f>C25</f>
        <v>2100</v>
      </c>
      <c r="E25" s="10" t="s">
        <v>9</v>
      </c>
      <c r="F25" s="26" t="s">
        <v>16</v>
      </c>
      <c r="G25" s="25" t="str">
        <f>F25</f>
        <v>ร้านโอโซนแอร์</v>
      </c>
      <c r="H25" s="11" t="s">
        <v>10</v>
      </c>
      <c r="I25" s="12" t="s">
        <v>13</v>
      </c>
    </row>
    <row r="26" spans="1:9">
      <c r="A26" s="13"/>
      <c r="B26" s="28"/>
      <c r="C26" s="14"/>
      <c r="D26" s="14"/>
      <c r="E26" s="15"/>
      <c r="F26" s="16">
        <f>D25</f>
        <v>2100</v>
      </c>
      <c r="G26" s="14">
        <f>F26</f>
        <v>2100</v>
      </c>
      <c r="H26" s="15"/>
      <c r="I26" s="15" t="s">
        <v>40</v>
      </c>
    </row>
    <row r="27" spans="1:9">
      <c r="A27" s="17"/>
      <c r="B27" s="29"/>
      <c r="C27" s="18"/>
      <c r="D27" s="18"/>
      <c r="E27" s="19"/>
      <c r="F27" s="18"/>
      <c r="G27" s="19"/>
      <c r="H27" s="19"/>
      <c r="I27" s="20" t="s">
        <v>38</v>
      </c>
    </row>
    <row r="28" spans="1:9">
      <c r="A28" s="8">
        <v>9</v>
      </c>
      <c r="B28" s="27" t="s">
        <v>41</v>
      </c>
      <c r="C28" s="9">
        <v>10785.6</v>
      </c>
      <c r="D28" s="9">
        <f>C28</f>
        <v>10785.6</v>
      </c>
      <c r="E28" s="10" t="s">
        <v>9</v>
      </c>
      <c r="F28" s="24" t="s">
        <v>20</v>
      </c>
      <c r="G28" s="22" t="str">
        <f>F28</f>
        <v>บริษัท ดุสิตออโต้เซลส์ จำกัด</v>
      </c>
      <c r="H28" s="11" t="s">
        <v>10</v>
      </c>
      <c r="I28" s="12" t="s">
        <v>13</v>
      </c>
    </row>
    <row r="29" spans="1:9">
      <c r="A29" s="13"/>
      <c r="B29" s="28"/>
      <c r="C29" s="14"/>
      <c r="D29" s="14"/>
      <c r="E29" s="15"/>
      <c r="F29" s="16">
        <f>D28</f>
        <v>10785.6</v>
      </c>
      <c r="G29" s="14">
        <f>F29</f>
        <v>10785.6</v>
      </c>
      <c r="H29" s="15"/>
      <c r="I29" s="15" t="s">
        <v>42</v>
      </c>
    </row>
    <row r="30" spans="1:9">
      <c r="A30" s="17"/>
      <c r="B30" s="29"/>
      <c r="C30" s="18"/>
      <c r="D30" s="18"/>
      <c r="E30" s="19"/>
      <c r="F30" s="18"/>
      <c r="G30" s="19"/>
      <c r="H30" s="19"/>
      <c r="I30" s="20" t="s">
        <v>38</v>
      </c>
    </row>
    <row r="31" spans="1:9">
      <c r="A31" s="8">
        <v>10</v>
      </c>
      <c r="B31" s="27" t="s">
        <v>43</v>
      </c>
      <c r="C31" s="9">
        <v>900</v>
      </c>
      <c r="D31" s="9">
        <f>C31</f>
        <v>900</v>
      </c>
      <c r="E31" s="10" t="s">
        <v>9</v>
      </c>
      <c r="F31" s="3" t="s">
        <v>16</v>
      </c>
      <c r="G31" s="22" t="str">
        <f>F31</f>
        <v>ร้านโอโซนแอร์</v>
      </c>
      <c r="H31" s="11" t="s">
        <v>10</v>
      </c>
      <c r="I31" s="12" t="s">
        <v>13</v>
      </c>
    </row>
    <row r="32" spans="1:9">
      <c r="A32" s="13"/>
      <c r="B32" s="28"/>
      <c r="C32" s="14"/>
      <c r="D32" s="14"/>
      <c r="E32" s="15"/>
      <c r="F32" s="16">
        <f>D31</f>
        <v>900</v>
      </c>
      <c r="G32" s="14">
        <f>F32</f>
        <v>900</v>
      </c>
      <c r="H32" s="15"/>
      <c r="I32" s="15" t="s">
        <v>44</v>
      </c>
    </row>
    <row r="33" spans="1:9">
      <c r="A33" s="17"/>
      <c r="B33" s="29"/>
      <c r="C33" s="18"/>
      <c r="D33" s="18"/>
      <c r="E33" s="19"/>
      <c r="F33" s="18"/>
      <c r="G33" s="19"/>
      <c r="H33" s="19"/>
      <c r="I33" s="20" t="s">
        <v>45</v>
      </c>
    </row>
    <row r="34" spans="1:9">
      <c r="A34" s="8">
        <v>11</v>
      </c>
      <c r="B34" s="27" t="s">
        <v>46</v>
      </c>
      <c r="C34" s="9">
        <v>2550</v>
      </c>
      <c r="D34" s="9">
        <f>C34</f>
        <v>2550</v>
      </c>
      <c r="E34" s="10" t="s">
        <v>9</v>
      </c>
      <c r="F34" s="3" t="s">
        <v>15</v>
      </c>
      <c r="G34" s="22" t="str">
        <f>F34</f>
        <v>เอ็มพริ้นติ้ง</v>
      </c>
      <c r="H34" s="11" t="s">
        <v>10</v>
      </c>
      <c r="I34" s="12" t="s">
        <v>13</v>
      </c>
    </row>
    <row r="35" spans="1:9">
      <c r="A35" s="13"/>
      <c r="B35" s="28"/>
      <c r="C35" s="14"/>
      <c r="D35" s="14"/>
      <c r="E35" s="15"/>
      <c r="F35" s="16">
        <f>D34</f>
        <v>2550</v>
      </c>
      <c r="G35" s="14">
        <f>F35</f>
        <v>2550</v>
      </c>
      <c r="H35" s="15"/>
      <c r="I35" s="15" t="s">
        <v>51</v>
      </c>
    </row>
    <row r="36" spans="1:9">
      <c r="A36" s="17"/>
      <c r="B36" s="29"/>
      <c r="C36" s="18"/>
      <c r="D36" s="18"/>
      <c r="E36" s="19"/>
      <c r="F36" s="18"/>
      <c r="G36" s="19"/>
      <c r="H36" s="19"/>
      <c r="I36" s="20" t="s">
        <v>47</v>
      </c>
    </row>
    <row r="37" spans="1:9">
      <c r="A37" s="8">
        <v>12</v>
      </c>
      <c r="B37" s="27" t="s">
        <v>28</v>
      </c>
      <c r="C37" s="9">
        <v>5000</v>
      </c>
      <c r="D37" s="9">
        <f>C37</f>
        <v>5000</v>
      </c>
      <c r="E37" s="10" t="s">
        <v>9</v>
      </c>
      <c r="F37" s="3" t="s">
        <v>14</v>
      </c>
      <c r="G37" s="25" t="str">
        <f>F37</f>
        <v>โรงน้ำดื่มบุญอนันต์</v>
      </c>
      <c r="H37" s="11" t="s">
        <v>10</v>
      </c>
      <c r="I37" s="12" t="s">
        <v>11</v>
      </c>
    </row>
    <row r="38" spans="1:9">
      <c r="A38" s="13"/>
      <c r="B38" s="28"/>
      <c r="C38" s="14"/>
      <c r="D38" s="14"/>
      <c r="E38" s="15"/>
      <c r="F38" s="16">
        <f>D37</f>
        <v>5000</v>
      </c>
      <c r="G38" s="14">
        <f>F38</f>
        <v>5000</v>
      </c>
      <c r="H38" s="15"/>
      <c r="I38" s="15" t="s">
        <v>29</v>
      </c>
    </row>
    <row r="39" spans="1:9">
      <c r="A39" s="17"/>
      <c r="B39" s="29"/>
      <c r="C39" s="18"/>
      <c r="D39" s="18"/>
      <c r="E39" s="19"/>
      <c r="F39" s="18"/>
      <c r="G39" s="19"/>
      <c r="H39" s="19"/>
      <c r="I39" s="20" t="s">
        <v>30</v>
      </c>
    </row>
    <row r="40" spans="1:9">
      <c r="A40" s="8">
        <v>13</v>
      </c>
      <c r="B40" s="27" t="s">
        <v>31</v>
      </c>
      <c r="C40" s="9">
        <v>20445</v>
      </c>
      <c r="D40" s="9">
        <f>C40</f>
        <v>20445</v>
      </c>
      <c r="E40" s="10" t="s">
        <v>9</v>
      </c>
      <c r="F40" s="24" t="s">
        <v>18</v>
      </c>
      <c r="G40" s="22" t="str">
        <f>F40</f>
        <v>บริษัท พ.ศึกษาภัณฑ์ เวียงสระ จำกัด</v>
      </c>
      <c r="H40" s="11" t="s">
        <v>10</v>
      </c>
      <c r="I40" s="12" t="s">
        <v>11</v>
      </c>
    </row>
    <row r="41" spans="1:9">
      <c r="A41" s="13"/>
      <c r="B41" s="28"/>
      <c r="C41" s="14"/>
      <c r="D41" s="14"/>
      <c r="E41" s="15"/>
      <c r="F41" s="16">
        <f>D40</f>
        <v>20445</v>
      </c>
      <c r="G41" s="14">
        <f>F41</f>
        <v>20445</v>
      </c>
      <c r="H41" s="15"/>
      <c r="I41" s="15" t="s">
        <v>32</v>
      </c>
    </row>
    <row r="42" spans="1:9">
      <c r="A42" s="17"/>
      <c r="B42" s="29"/>
      <c r="C42" s="18"/>
      <c r="D42" s="18"/>
      <c r="E42" s="19"/>
      <c r="F42" s="18"/>
      <c r="G42" s="19"/>
      <c r="H42" s="19"/>
      <c r="I42" s="20" t="s">
        <v>30</v>
      </c>
    </row>
    <row r="43" spans="1:9">
      <c r="A43" s="8">
        <v>14</v>
      </c>
      <c r="B43" s="27" t="s">
        <v>48</v>
      </c>
      <c r="C43" s="9">
        <v>3860</v>
      </c>
      <c r="D43" s="9">
        <f>C43</f>
        <v>3860</v>
      </c>
      <c r="E43" s="10" t="s">
        <v>9</v>
      </c>
      <c r="F43" s="23" t="s">
        <v>49</v>
      </c>
      <c r="G43" s="21" t="str">
        <f>F43</f>
        <v>ชฎารัตน์ รุ่งเรืองศรี</v>
      </c>
      <c r="H43" s="11" t="s">
        <v>10</v>
      </c>
      <c r="I43" s="12" t="s">
        <v>11</v>
      </c>
    </row>
    <row r="44" spans="1:9">
      <c r="A44" s="13"/>
      <c r="B44" s="28"/>
      <c r="C44" s="14"/>
      <c r="D44" s="14"/>
      <c r="E44" s="15"/>
      <c r="F44" s="16">
        <f>D43</f>
        <v>3860</v>
      </c>
      <c r="G44" s="14">
        <f>F44</f>
        <v>3860</v>
      </c>
      <c r="H44" s="15"/>
      <c r="I44" s="15" t="s">
        <v>50</v>
      </c>
    </row>
    <row r="45" spans="1:9">
      <c r="A45" s="17"/>
      <c r="B45" s="29"/>
      <c r="C45" s="18"/>
      <c r="D45" s="18"/>
      <c r="E45" s="19"/>
      <c r="F45" s="18"/>
      <c r="G45" s="19"/>
      <c r="H45" s="19"/>
      <c r="I45" s="20" t="s">
        <v>30</v>
      </c>
    </row>
    <row r="46" spans="1:9">
      <c r="A46" s="30" t="s">
        <v>12</v>
      </c>
      <c r="B46" s="31"/>
      <c r="C46" s="31"/>
      <c r="D46" s="31"/>
      <c r="E46" s="31"/>
      <c r="F46" s="32"/>
      <c r="G46" s="7">
        <f>SUM(G5:G45)</f>
        <v>331385.67999999993</v>
      </c>
      <c r="H46" s="30"/>
      <c r="I46" s="32"/>
    </row>
  </sheetData>
  <mergeCells count="18">
    <mergeCell ref="B34:B36"/>
    <mergeCell ref="B43:B45"/>
    <mergeCell ref="B7:B9"/>
    <mergeCell ref="A46:F46"/>
    <mergeCell ref="B16:B18"/>
    <mergeCell ref="A1:I1"/>
    <mergeCell ref="A2:I2"/>
    <mergeCell ref="B4:B6"/>
    <mergeCell ref="H46:I46"/>
    <mergeCell ref="B37:B39"/>
    <mergeCell ref="B40:B42"/>
    <mergeCell ref="B10:B12"/>
    <mergeCell ref="B13:B15"/>
    <mergeCell ref="B19:B21"/>
    <mergeCell ref="B22:B24"/>
    <mergeCell ref="B25:B27"/>
    <mergeCell ref="B28:B30"/>
    <mergeCell ref="B31:B33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2026-04-03T05:07:26Z</dcterms:modified>
</cp:coreProperties>
</file>